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B75"/>
  <c r="D55"/>
  <c r="B55"/>
  <c r="D33"/>
  <c r="D57" s="1"/>
  <c r="B33"/>
  <c r="D94" l="1"/>
  <c r="D111" s="1"/>
  <c r="D113" s="1"/>
  <c r="B57"/>
  <c r="B94"/>
  <c r="B111" s="1"/>
  <c r="B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<sst xmlns="http://schemas.openxmlformats.org/spreadsheetml/2006/main" count="454" uniqueCount="301">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</sst>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G118" sqref="G118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1168644</v>
      </c>
      <c r="C11" s="53"/>
      <c r="D11" s="65">
        <v>704655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/>
      <c r="C18" s="53"/>
      <c r="D18" s="65">
        <v>300110</v>
      </c>
      <c r="E18" s="41"/>
    </row>
    <row r="19" spans="1:5" ht="16.5" customHeight="1">
      <c r="A19" s="66" t="s">
        <v>279</v>
      </c>
      <c r="B19" s="65">
        <v>2532200</v>
      </c>
      <c r="C19" s="53"/>
      <c r="D19" s="65">
        <v>3875000</v>
      </c>
      <c r="E19" s="41"/>
    </row>
    <row r="20" spans="1:5" ht="16.5" customHeight="1">
      <c r="A20" s="66" t="s">
        <v>280</v>
      </c>
      <c r="B20" s="65"/>
      <c r="C20" s="53"/>
      <c r="D20" s="65">
        <v>292044</v>
      </c>
      <c r="E20" s="41"/>
    </row>
    <row r="21" spans="1:5">
      <c r="A21" s="66" t="s">
        <v>193</v>
      </c>
      <c r="B21" s="65">
        <v>148840</v>
      </c>
      <c r="C21" s="53"/>
      <c r="D21" s="65">
        <v>150203</v>
      </c>
      <c r="E21" s="41"/>
    </row>
    <row r="22" spans="1:5">
      <c r="A22" s="66" t="s">
        <v>281</v>
      </c>
      <c r="B22" s="65">
        <v>200000000</v>
      </c>
      <c r="C22" s="53"/>
      <c r="D22" s="65">
        <v>200000000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203849684</v>
      </c>
      <c r="C33" s="58"/>
      <c r="D33" s="57">
        <f>SUM(D11:D32)</f>
        <v>205322012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>
        <v>2748869</v>
      </c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435743357</v>
      </c>
      <c r="C44" s="53"/>
      <c r="D44" s="65">
        <v>458677218</v>
      </c>
      <c r="E44" s="41"/>
    </row>
    <row r="45" spans="1:5">
      <c r="A45" s="66" t="s">
        <v>291</v>
      </c>
      <c r="B45" s="65">
        <v>128306105</v>
      </c>
      <c r="C45" s="53"/>
      <c r="D45" s="65">
        <v>138885321</v>
      </c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564049462</v>
      </c>
      <c r="C55" s="58"/>
      <c r="D55" s="57">
        <f>SUM(D37:D54)</f>
        <v>600311408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767899146</v>
      </c>
      <c r="C57" s="68"/>
      <c r="D57" s="67">
        <f>D55+D33</f>
        <v>805633420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/>
      <c r="C65" s="53"/>
      <c r="D65" s="65"/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1141307</v>
      </c>
      <c r="C69" s="53"/>
      <c r="D69" s="65">
        <v>1132281</v>
      </c>
      <c r="E69" s="41"/>
    </row>
    <row r="70" spans="1:5">
      <c r="A70" s="66" t="s">
        <v>270</v>
      </c>
      <c r="B70" s="65">
        <v>532182</v>
      </c>
      <c r="C70" s="53"/>
      <c r="D70" s="65">
        <v>1240510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1673489</v>
      </c>
      <c r="C75" s="58"/>
      <c r="D75" s="57">
        <f>SUM(D62:D74)</f>
        <v>2372791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>
        <v>517594155</v>
      </c>
      <c r="C79" s="53"/>
      <c r="D79" s="65">
        <v>552069957</v>
      </c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>
        <v>31219461</v>
      </c>
      <c r="C81" s="53"/>
      <c r="D81" s="65">
        <v>43136082</v>
      </c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>
        <v>19573935</v>
      </c>
      <c r="C83" s="53"/>
      <c r="D83" s="65">
        <v>15582307</v>
      </c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>
        <v>2000000</v>
      </c>
      <c r="C85" s="53"/>
      <c r="D85" s="65">
        <v>2000000</v>
      </c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570387551</v>
      </c>
      <c r="C92" s="58"/>
      <c r="D92" s="57">
        <f>SUM(D78:D91)</f>
        <v>612788346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572061040</v>
      </c>
      <c r="C94" s="68"/>
      <c r="D94" s="69">
        <f>D75+D92</f>
        <v>615161137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200000000</v>
      </c>
      <c r="C97" s="53"/>
      <c r="D97" s="65">
        <v>200000000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746502</v>
      </c>
      <c r="C101" s="53"/>
      <c r="D101" s="65">
        <v>746502</v>
      </c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>
        <v>-10274219</v>
      </c>
      <c r="C105" s="64"/>
      <c r="D105" s="65">
        <v>739254</v>
      </c>
      <c r="E105" s="41"/>
    </row>
    <row r="106" spans="1:5">
      <c r="A106" s="49" t="s">
        <v>245</v>
      </c>
      <c r="B106" s="65">
        <v>5365823</v>
      </c>
      <c r="C106" s="53"/>
      <c r="D106" s="65">
        <v>-11013473</v>
      </c>
      <c r="E106" s="41"/>
    </row>
    <row r="107" spans="1:5" ht="18" customHeight="1">
      <c r="A107" s="49" t="s">
        <v>248</v>
      </c>
      <c r="B107" s="61">
        <f>SUM(B97:B106)</f>
        <v>195838106</v>
      </c>
      <c r="C107" s="62"/>
      <c r="D107" s="61">
        <f>SUM(D97:D106)</f>
        <v>190472283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195838106</v>
      </c>
      <c r="C109" s="68"/>
      <c r="D109" s="69">
        <f>SUM(D107:D108)</f>
        <v>190472283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767899146</v>
      </c>
      <c r="C111" s="68"/>
      <c r="D111" s="67">
        <f>D94+D109</f>
        <v>805633420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NARDI</cp:lastModifiedBy>
  <cp:lastPrinted>2016-10-03T09:59:38Z</cp:lastPrinted>
  <dcterms:created xsi:type="dcterms:W3CDTF">2012-01-19T09:31:29Z</dcterms:created>
  <dcterms:modified xsi:type="dcterms:W3CDTF">2019-07-24T08:56:40Z</dcterms:modified>
</cp:coreProperties>
</file>